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KARK LAGERFELD 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2" l="1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" i="2"/>
  <c r="F48" i="2"/>
  <c r="G48" i="2" l="1"/>
</calcChain>
</file>

<file path=xl/sharedStrings.xml><?xml version="1.0" encoding="utf-8"?>
<sst xmlns="http://schemas.openxmlformats.org/spreadsheetml/2006/main" count="141" uniqueCount="139">
  <si>
    <t>KLA001</t>
  </si>
  <si>
    <t>KLA002</t>
  </si>
  <si>
    <t>KLA003</t>
  </si>
  <si>
    <t>KLA004</t>
  </si>
  <si>
    <t>KLA005</t>
  </si>
  <si>
    <t>KLA006</t>
  </si>
  <si>
    <t>KLA007</t>
  </si>
  <si>
    <t>KLA008</t>
  </si>
  <si>
    <t>KLA009</t>
  </si>
  <si>
    <t>KLA010</t>
  </si>
  <si>
    <t>KLA011</t>
  </si>
  <si>
    <t>KLA012</t>
  </si>
  <si>
    <t>KLA013</t>
  </si>
  <si>
    <t>KLA014</t>
  </si>
  <si>
    <t>KLA016</t>
  </si>
  <si>
    <t>KLA017</t>
  </si>
  <si>
    <t>KLA018</t>
  </si>
  <si>
    <t>KLA019</t>
  </si>
  <si>
    <t>KLA021</t>
  </si>
  <si>
    <t>KLA022</t>
  </si>
  <si>
    <t>KLA023</t>
  </si>
  <si>
    <t>KLA024</t>
  </si>
  <si>
    <t>KLA026</t>
  </si>
  <si>
    <t>KLA027</t>
  </si>
  <si>
    <t>KLA028</t>
  </si>
  <si>
    <t>KLA029</t>
  </si>
  <si>
    <t>KLA030</t>
  </si>
  <si>
    <t>KLA031</t>
  </si>
  <si>
    <t>KLA032</t>
  </si>
  <si>
    <t>KLA033</t>
  </si>
  <si>
    <t>KLA034</t>
  </si>
  <si>
    <t>KLA036</t>
  </si>
  <si>
    <t>KLA038</t>
  </si>
  <si>
    <t>KLA039</t>
  </si>
  <si>
    <t>KLA040</t>
  </si>
  <si>
    <t>KLA041</t>
  </si>
  <si>
    <t>KLA045</t>
  </si>
  <si>
    <t>Plaid 130x150cm Grey</t>
  </si>
  <si>
    <t>KLA046</t>
  </si>
  <si>
    <t>Plaid 130x150cm Blue</t>
  </si>
  <si>
    <t>KLA047</t>
  </si>
  <si>
    <t>KLA048</t>
  </si>
  <si>
    <t>KLA049</t>
  </si>
  <si>
    <t>KLA050</t>
  </si>
  <si>
    <t>KLA051</t>
  </si>
  <si>
    <t>KLA052</t>
  </si>
  <si>
    <t>Codice</t>
  </si>
  <si>
    <t>Immagine</t>
  </si>
  <si>
    <t>Q.tà</t>
  </si>
  <si>
    <t>Valore totale</t>
  </si>
  <si>
    <t>prezzo al pubblico</t>
  </si>
  <si>
    <t>DESCRIZIONE ENG</t>
  </si>
  <si>
    <t>DESCRIZIONE IT</t>
  </si>
  <si>
    <t>Set Guanto  &amp; salvietta 50x100 cm - colore Blu Navy</t>
  </si>
  <si>
    <t>Set Guanto  &amp; salvietta 50x100 cm - colore Grigio</t>
  </si>
  <si>
    <t>Set Guanto  &amp; salvietta 50x100 cm - colore Bianco</t>
  </si>
  <si>
    <t>Bath towel 50x100 cm &amp; gant set - Blue Navy</t>
  </si>
  <si>
    <t>Bath towel 50x100 cm &amp; gant set - Grey</t>
  </si>
  <si>
    <t>Bath towel 50x100 cm &amp; gant set - White</t>
  </si>
  <si>
    <t>Asciugamano doccia 70x140 - Colore Blu Navy</t>
  </si>
  <si>
    <t>Asciugamano doccia 70x140 - Colore Grigio</t>
  </si>
  <si>
    <t>Asciugamano doccia 70x140 - Colore Bianco</t>
  </si>
  <si>
    <t>Shower bath towel 70x140 cm - Bliue Navy</t>
  </si>
  <si>
    <t>Shower bath towel 70x140 cm - Grey</t>
  </si>
  <si>
    <t>Shower bath towel 70x140 cm - White</t>
  </si>
  <si>
    <t>Shower bath towel 70x140 cm - Blue Navy</t>
  </si>
  <si>
    <t>Shower bath towel 100x150 cm - Blue Navy</t>
  </si>
  <si>
    <t>Shower bath towel 100x150 cm - Grey</t>
  </si>
  <si>
    <t>Shower bath towel 100x150 cm - White</t>
  </si>
  <si>
    <t>Asciugamano doccia 100x150 - Colore Blu Navy</t>
  </si>
  <si>
    <t>Asciugamano doccia 100x150- Colore Grigio</t>
  </si>
  <si>
    <t>Asciugamano doccia 100x150 - Colore Bianco</t>
  </si>
  <si>
    <t>Tappeto da bagno 60x60 - colore Blu Navy</t>
  </si>
  <si>
    <t>Tappeto da bagno 60x60 - colore Grigio</t>
  </si>
  <si>
    <t>Tappeto da bagno 60x60 - colore Bianco</t>
  </si>
  <si>
    <t>Tappeto da bagno 60x100 - colore Blu Navy</t>
  </si>
  <si>
    <t>Tappeto da bagno 60x100 - colore Grigio</t>
  </si>
  <si>
    <t>Bathroom carpet 60x60 - Blue Navy</t>
  </si>
  <si>
    <t>Bathroom carpet 60x60 - Grey</t>
  </si>
  <si>
    <t>Bathroom carpet 60x60 - White</t>
  </si>
  <si>
    <t>Bathroom carpet 60x100 - Blue Navy</t>
  </si>
  <si>
    <t>Bathroom carpet 60x100 - Grey</t>
  </si>
  <si>
    <t>Accappatoio in scatola S/M Bianco</t>
  </si>
  <si>
    <t>Accappatoio in scatola L/XL Bianco</t>
  </si>
  <si>
    <t>Accappatoio in scatola S/M Blu Navy</t>
  </si>
  <si>
    <t>Accappatoio in scatola L/XL Blu Navy</t>
  </si>
  <si>
    <t>Bathrobe with carton box - S/M - White</t>
  </si>
  <si>
    <t>Bathrobe with carton box - L/XL - White</t>
  </si>
  <si>
    <t>Bathrobe with carton box - S/M - Blue Navy</t>
  </si>
  <si>
    <t>Bathrobe with carton box - L/XL - Blue Navy</t>
  </si>
  <si>
    <t>SET Copripiumino 260 cm + 2 Federe - GEO</t>
  </si>
  <si>
    <t>Duvet cover set 260 cm + 2 pillowcases - GEO</t>
  </si>
  <si>
    <t>SET of 2 pillowcases 50x70 GEO</t>
  </si>
  <si>
    <t>Set 2 federe GEO cm 50x70</t>
  </si>
  <si>
    <t>Lenzuolo piatto 240x290cm Géo</t>
  </si>
  <si>
    <t>Lenzuolo con angoli 140x200 cm Géo</t>
  </si>
  <si>
    <t>Fitted sheet 140x200 cm GEO</t>
  </si>
  <si>
    <t>Flat sheet 240x290 cm GEO</t>
  </si>
  <si>
    <t>SET Copripiumino 260 cm + 2 Federe - GARDEN</t>
  </si>
  <si>
    <t>Set 2 federe GARDEN cm 50x70</t>
  </si>
  <si>
    <t>Lenzuolo piatto 240x290cm GARDEN</t>
  </si>
  <si>
    <t>Lenzuolo con angoli 140x200 cm Garden</t>
  </si>
  <si>
    <t>Lenzuolo con angoli 160x200 cm Garden</t>
  </si>
  <si>
    <t>SET Copripiumino 240 cm + 2 Federe - GARDEN</t>
  </si>
  <si>
    <t>Duvet cover set 240 cm + 2 pillowcases - GARDEN</t>
  </si>
  <si>
    <t>Duvet cover set 260 cm + 2 pillowcases - GARDEN</t>
  </si>
  <si>
    <t>SET of 2 pillowcases 50x70 GARDEN</t>
  </si>
  <si>
    <t>Flat sheet 240x290 cm GARDEN</t>
  </si>
  <si>
    <t>Fitted sheet 160x200 cm GARDEN</t>
  </si>
  <si>
    <t>Fitted sheet 140x200 cm GARDEN</t>
  </si>
  <si>
    <t>SET Copripiumino 240 cm + 2 Federe - FRAME</t>
  </si>
  <si>
    <t>SET Copripiumino 260 cm + 2 Federe - FRAME</t>
  </si>
  <si>
    <t>Set 2 federe FRAME cm 50x70</t>
  </si>
  <si>
    <t>Lenzuolo con angoli 140x200 cm FRAME</t>
  </si>
  <si>
    <t>Duvet cover set 240 cm + 2 pillowcases - FRAME</t>
  </si>
  <si>
    <t>Duvet cover set 260 cm + 2 pillowcases - FRAME</t>
  </si>
  <si>
    <t>Flat sheet 240x290 cm FRAME</t>
  </si>
  <si>
    <t>Fitted sheet 140x200 cm FRAME</t>
  </si>
  <si>
    <t>Cuscino confort  60x60cm Géo</t>
  </si>
  <si>
    <t>Cuscino confort  50x70cm Géo</t>
  </si>
  <si>
    <t>Cuscino modulabile 60x60cm Géo</t>
  </si>
  <si>
    <t>Comform Pillow 60x60 GEO</t>
  </si>
  <si>
    <t>Comfort Pillow 50x70 GEO</t>
  </si>
  <si>
    <t>Modular Pillow 60x60 GEO</t>
  </si>
  <si>
    <t>Piumino 240x220cm Géo</t>
  </si>
  <si>
    <t>Duvet 240x220 cm GEO</t>
  </si>
  <si>
    <t xml:space="preserve"> SOFA / ORNAMENT Pillow deco 45 cm Gard</t>
  </si>
  <si>
    <t>SOFA  / ORNAMENT Pillow deco 45 cm Géo</t>
  </si>
  <si>
    <t xml:space="preserve">SOFA  / ORNAMENT Pillow deco 45 cm Frame </t>
  </si>
  <si>
    <t>SOFA  / ORNAMENT Pillow deco 35x55 GEO</t>
  </si>
  <si>
    <t>SOFA  / ORNAMENT Pillow deco 35x55 Gard</t>
  </si>
  <si>
    <t>SOFA  / ORNAMENT Pillow deco 35x55 Frame</t>
  </si>
  <si>
    <t>Cuscino da ornamento / divano deco 45 cm Géo</t>
  </si>
  <si>
    <t>Cuscino da ornamento / divano deco 45cm Gard</t>
  </si>
  <si>
    <t>Cuscino da ornamento / divano deco 45 cm Fram</t>
  </si>
  <si>
    <t>Cuscino da ornamento / divano déco 35x55cm  Géo</t>
  </si>
  <si>
    <t>Cuscino da ornamento / divano déco 35x55cm Gard</t>
  </si>
  <si>
    <t>Cuscino da ornamento / divano  déco 35x55cm Fram</t>
  </si>
  <si>
    <t xml:space="preserve">KARL LAGERFELD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</si>
</sst>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  <numFmt numFmtId="166" formatCode="_-&quot;€&quot;\ * #,##0.00_-;\-&quot;€&quot;\ * #,##0.00_-;_-&quot;€&quot;\ * &quot;-&quot;??_-;_-@_-"/>
    <numFmt numFmtId="167" formatCode="_-[$€-410]\ * #,##0.00_-;\-[$€-410]\ * #,##0.00_-;_-[$€-410]\ 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Helv"/>
      <family val="2"/>
    </font>
    <font>
      <b/>
      <sz val="11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1" applyFont="1"/>
    <xf numFmtId="0" fontId="6" fillId="0" borderId="0" xfId="1" applyFont="1" applyAlignment="1">
      <alignment horizontal="left" vertical="center"/>
    </xf>
    <xf numFmtId="0" fontId="1" fillId="0" borderId="0" xfId="1"/>
    <xf numFmtId="0" fontId="7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10" fillId="0" borderId="1" xfId="1" applyFont="1" applyBorder="1" applyAlignment="1">
      <alignment horizontal="center" vertical="center"/>
    </xf>
    <xf numFmtId="0" fontId="1" fillId="0" borderId="1" xfId="1" applyBorder="1" applyAlignment="1" applyProtection="1">
      <alignment horizontal="left" vertical="center" wrapText="1"/>
      <protection locked="0"/>
    </xf>
    <xf numFmtId="166" fontId="11" fillId="0" borderId="1" xfId="4" applyFont="1" applyFill="1" applyBorder="1" applyAlignment="1">
      <alignment horizontal="center" vertical="center"/>
    </xf>
    <xf numFmtId="165" fontId="5" fillId="0" borderId="1" xfId="5" applyNumberFormat="1" applyFont="1" applyFill="1" applyBorder="1" applyAlignment="1">
      <alignment horizontal="center"/>
    </xf>
    <xf numFmtId="0" fontId="10" fillId="0" borderId="1" xfId="1" applyFont="1" applyBorder="1" applyAlignment="1" applyProtection="1">
      <alignment horizontal="left" vertical="center" wrapText="1"/>
      <protection locked="0"/>
    </xf>
    <xf numFmtId="0" fontId="10" fillId="0" borderId="3" xfId="1" applyFont="1" applyBorder="1" applyAlignment="1">
      <alignment horizontal="center" vertical="center"/>
    </xf>
    <xf numFmtId="0" fontId="1" fillId="0" borderId="3" xfId="1" applyBorder="1" applyAlignment="1" applyProtection="1">
      <alignment horizontal="left" vertical="center" wrapText="1"/>
      <protection locked="0"/>
    </xf>
    <xf numFmtId="166" fontId="11" fillId="0" borderId="3" xfId="4" applyFont="1" applyFill="1" applyBorder="1" applyAlignment="1">
      <alignment horizontal="center" vertical="center"/>
    </xf>
    <xf numFmtId="165" fontId="5" fillId="0" borderId="3" xfId="5" applyNumberFormat="1" applyFont="1" applyFill="1" applyBorder="1" applyAlignment="1">
      <alignment horizontal="center"/>
    </xf>
    <xf numFmtId="166" fontId="11" fillId="0" borderId="3" xfId="1" applyNumberFormat="1" applyFont="1" applyBorder="1" applyAlignment="1">
      <alignment vertical="center"/>
    </xf>
    <xf numFmtId="0" fontId="10" fillId="0" borderId="2" xfId="1" applyFont="1" applyBorder="1" applyAlignment="1">
      <alignment horizontal="center" vertical="center"/>
    </xf>
    <xf numFmtId="166" fontId="11" fillId="0" borderId="2" xfId="4" applyFont="1" applyFill="1" applyBorder="1" applyAlignment="1">
      <alignment horizontal="center" vertical="center"/>
    </xf>
    <xf numFmtId="165" fontId="5" fillId="0" borderId="2" xfId="5" applyNumberFormat="1" applyFont="1" applyFill="1" applyBorder="1" applyAlignment="1">
      <alignment horizontal="center"/>
    </xf>
    <xf numFmtId="0" fontId="10" fillId="0" borderId="3" xfId="1" applyFont="1" applyBorder="1" applyAlignment="1" applyProtection="1">
      <alignment horizontal="left" vertical="center" wrapText="1"/>
      <protection locked="0"/>
    </xf>
    <xf numFmtId="0" fontId="10" fillId="0" borderId="2" xfId="1" applyFont="1" applyBorder="1" applyAlignment="1" applyProtection="1">
      <alignment horizontal="left" vertical="center" wrapText="1"/>
      <protection locked="0"/>
    </xf>
    <xf numFmtId="0" fontId="10" fillId="0" borderId="0" xfId="1" applyFont="1" applyAlignment="1" applyProtection="1">
      <alignment horizontal="left" vertical="center" wrapText="1"/>
      <protection locked="0"/>
    </xf>
    <xf numFmtId="0" fontId="10" fillId="0" borderId="7" xfId="1" applyFont="1" applyBorder="1" applyAlignment="1">
      <alignment horizontal="center" vertical="center"/>
    </xf>
    <xf numFmtId="0" fontId="1" fillId="0" borderId="7" xfId="1" applyBorder="1" applyAlignment="1" applyProtection="1">
      <alignment horizontal="left" vertical="center" wrapText="1"/>
      <protection locked="0"/>
    </xf>
    <xf numFmtId="166" fontId="11" fillId="0" borderId="7" xfId="4" applyFont="1" applyFill="1" applyBorder="1" applyAlignment="1">
      <alignment horizontal="center" vertical="center"/>
    </xf>
    <xf numFmtId="165" fontId="5" fillId="0" borderId="7" xfId="5" applyNumberFormat="1" applyFont="1" applyFill="1" applyBorder="1" applyAlignment="1">
      <alignment horizontal="center"/>
    </xf>
    <xf numFmtId="0" fontId="10" fillId="0" borderId="0" xfId="1" applyFont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9" fillId="2" borderId="2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13" fillId="2" borderId="2" xfId="1" applyFont="1" applyFill="1" applyBorder="1" applyAlignment="1">
      <alignment horizontal="center" vertical="center" wrapText="1"/>
    </xf>
    <xf numFmtId="165" fontId="5" fillId="2" borderId="3" xfId="1" applyNumberFormat="1" applyFont="1" applyFill="1" applyBorder="1"/>
    <xf numFmtId="167" fontId="12" fillId="2" borderId="3" xfId="4" applyNumberFormat="1" applyFont="1" applyFill="1" applyBorder="1" applyAlignment="1">
      <alignment vertical="center"/>
    </xf>
    <xf numFmtId="0" fontId="1" fillId="0" borderId="4" xfId="1" applyBorder="1" applyAlignment="1" applyProtection="1">
      <alignment horizontal="center" vertical="center" wrapText="1"/>
      <protection locked="0"/>
    </xf>
    <xf numFmtId="0" fontId="1" fillId="0" borderId="5" xfId="1" applyBorder="1" applyAlignment="1" applyProtection="1">
      <alignment horizontal="center" vertical="center" wrapText="1"/>
      <protection locked="0"/>
    </xf>
    <xf numFmtId="0" fontId="1" fillId="0" borderId="6" xfId="1" applyBorder="1" applyAlignment="1" applyProtection="1">
      <alignment horizontal="center" vertical="center" wrapText="1"/>
      <protection locked="0"/>
    </xf>
    <xf numFmtId="0" fontId="10" fillId="0" borderId="4" xfId="1" applyFont="1" applyBorder="1" applyAlignment="1" applyProtection="1">
      <alignment horizontal="center" vertical="center" wrapText="1"/>
      <protection locked="0"/>
    </xf>
    <xf numFmtId="0" fontId="10" fillId="0" borderId="5" xfId="1" applyFont="1" applyBorder="1" applyAlignment="1" applyProtection="1">
      <alignment horizontal="center" vertical="center" wrapText="1"/>
      <protection locked="0"/>
    </xf>
    <xf numFmtId="0" fontId="10" fillId="0" borderId="6" xfId="1" applyFont="1" applyBorder="1" applyAlignment="1" applyProtection="1">
      <alignment horizontal="center" vertical="center" wrapText="1"/>
      <protection locked="0"/>
    </xf>
    <xf numFmtId="0" fontId="10" fillId="0" borderId="3" xfId="1" applyFont="1" applyBorder="1" applyAlignment="1" applyProtection="1">
      <alignment horizontal="center" vertical="center" wrapText="1"/>
      <protection locked="0"/>
    </xf>
  </cellXfs>
  <cellStyles count="10">
    <cellStyle name="Comma" xfId="5" builtinId="3"/>
    <cellStyle name="Migliaia 2" xfId="2"/>
    <cellStyle name="Migliaia 3" xfId="8"/>
    <cellStyle name="Normal" xfId="0" builtinId="0"/>
    <cellStyle name="Normal 2" xfId="6"/>
    <cellStyle name="Normale 2" xfId="1"/>
    <cellStyle name="Normale 5" xfId="3"/>
    <cellStyle name="Style 1" xfId="7"/>
    <cellStyle name="Valuta 2" xfId="4"/>
    <cellStyle name="Valuta 3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544830</xdr:colOff>
      <xdr:row>3</xdr:row>
      <xdr:rowOff>19050</xdr:rowOff>
    </xdr:from>
    <xdr:to>
      <xdr:col>3</xdr:col>
      <xdr:colOff>1800442</xdr:colOff>
      <xdr:row>5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8E7E27F9-3A72-90D9-D445-5B86692D5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9630" y="941070"/>
          <a:ext cx="1255612" cy="674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354329</xdr:colOff>
      <xdr:row>6</xdr:row>
      <xdr:rowOff>12084</xdr:rowOff>
    </xdr:from>
    <xdr:to>
      <xdr:col>3</xdr:col>
      <xdr:colOff>2274570</xdr:colOff>
      <xdr:row>8</xdr:row>
      <xdr:rowOff>131155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1D6F08E4-315C-D255-468C-E10C19265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69129" y="1688484"/>
          <a:ext cx="1920241" cy="621991"/>
        </a:xfrm>
        <a:prstGeom prst="rect">
          <a:avLst/>
        </a:prstGeom>
      </xdr:spPr>
    </xdr:pic>
    <xdr:clientData/>
  </xdr:twoCellAnchor>
  <xdr:twoCellAnchor editAs="oneCell">
    <xdr:from>
      <xdr:col>3</xdr:col>
      <xdr:colOff>316230</xdr:colOff>
      <xdr:row>9</xdr:row>
      <xdr:rowOff>9658</xdr:rowOff>
    </xdr:from>
    <xdr:to>
      <xdr:col>3</xdr:col>
      <xdr:colOff>2518410</xdr:colOff>
      <xdr:row>11</xdr:row>
      <xdr:rowOff>190434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9FC83D41-12AA-43F2-9355-CFC2865B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1030" y="2440438"/>
          <a:ext cx="2202180" cy="683696"/>
        </a:xfrm>
        <a:prstGeom prst="rect">
          <a:avLst/>
        </a:prstGeom>
      </xdr:spPr>
    </xdr:pic>
    <xdr:clientData/>
  </xdr:twoCellAnchor>
  <xdr:twoCellAnchor editAs="oneCell">
    <xdr:from>
      <xdr:col>3</xdr:col>
      <xdr:colOff>354330</xdr:colOff>
      <xdr:row>12</xdr:row>
      <xdr:rowOff>34291</xdr:rowOff>
    </xdr:from>
    <xdr:to>
      <xdr:col>3</xdr:col>
      <xdr:colOff>2457450</xdr:colOff>
      <xdr:row>16</xdr:row>
      <xdr:rowOff>118087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CCA9DFB5-6A38-82BD-0AE5-F24C7FCEB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5"/>
        <a:stretch/>
      </xdr:blipFill>
      <xdr:spPr bwMode="auto">
        <a:xfrm>
          <a:off x="4469130" y="3219451"/>
          <a:ext cx="2103120" cy="891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17</xdr:row>
      <xdr:rowOff>11430</xdr:rowOff>
    </xdr:from>
    <xdr:to>
      <xdr:col>3</xdr:col>
      <xdr:colOff>1062626</xdr:colOff>
      <xdr:row>20</xdr:row>
      <xdr:rowOff>232410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D7420219-8643-9EF3-AAE6-C1E6F6FCD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6532" r="62591"/>
        <a:stretch/>
      </xdr:blipFill>
      <xdr:spPr>
        <a:xfrm>
          <a:off x="4286250" y="4206240"/>
          <a:ext cx="891176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1158240</xdr:colOff>
      <xdr:row>17</xdr:row>
      <xdr:rowOff>68580</xdr:rowOff>
    </xdr:from>
    <xdr:to>
      <xdr:col>3</xdr:col>
      <xdr:colOff>2586308</xdr:colOff>
      <xdr:row>20</xdr:row>
      <xdr:rowOff>157804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96DE8088-E325-C372-3714-333C9DC846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6690" t="3759" b="23435"/>
        <a:stretch/>
      </xdr:blipFill>
      <xdr:spPr>
        <a:xfrm>
          <a:off x="5273040" y="4263390"/>
          <a:ext cx="1628093" cy="843604"/>
        </a:xfrm>
        <a:prstGeom prst="rect">
          <a:avLst/>
        </a:prstGeom>
      </xdr:spPr>
    </xdr:pic>
    <xdr:clientData/>
  </xdr:twoCellAnchor>
  <xdr:twoCellAnchor editAs="oneCell">
    <xdr:from>
      <xdr:col>3</xdr:col>
      <xdr:colOff>651510</xdr:colOff>
      <xdr:row>39</xdr:row>
      <xdr:rowOff>26670</xdr:rowOff>
    </xdr:from>
    <xdr:to>
      <xdr:col>3</xdr:col>
      <xdr:colOff>2004060</xdr:colOff>
      <xdr:row>40</xdr:row>
      <xdr:rowOff>354330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4965CF37-7898-40B4-FEDE-F88264133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86" b="17899"/>
        <a:stretch/>
      </xdr:blipFill>
      <xdr:spPr bwMode="auto">
        <a:xfrm>
          <a:off x="4766310" y="8862060"/>
          <a:ext cx="1352550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316230</xdr:colOff>
      <xdr:row>41</xdr:row>
      <xdr:rowOff>110490</xdr:rowOff>
    </xdr:from>
    <xdr:to>
      <xdr:col>3</xdr:col>
      <xdr:colOff>2514600</xdr:colOff>
      <xdr:row>46</xdr:row>
      <xdr:rowOff>49530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2BE0E770-3A48-D89B-4D5F-4FF64A6577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92" b="9011"/>
        <a:stretch/>
      </xdr:blipFill>
      <xdr:spPr bwMode="auto">
        <a:xfrm>
          <a:off x="4431030" y="10458450"/>
          <a:ext cx="2198370" cy="948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755650</xdr:colOff>
      <xdr:row>38</xdr:row>
      <xdr:rowOff>63500</xdr:rowOff>
    </xdr:from>
    <xdr:to>
      <xdr:col>3</xdr:col>
      <xdr:colOff>2120900</xdr:colOff>
      <xdr:row>38</xdr:row>
      <xdr:rowOff>698500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131830A5-1BF9-E86D-22C1-6C9512AF4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257" b="12402"/>
        <a:stretch/>
      </xdr:blipFill>
      <xdr:spPr bwMode="auto">
        <a:xfrm>
          <a:off x="10090150" y="8623300"/>
          <a:ext cx="136525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167640</xdr:colOff>
      <xdr:row>31</xdr:row>
      <xdr:rowOff>45720</xdr:rowOff>
    </xdr:from>
    <xdr:to>
      <xdr:col>3</xdr:col>
      <xdr:colOff>2575560</xdr:colOff>
      <xdr:row>34</xdr:row>
      <xdr:rowOff>177555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77B56899-B967-9456-B464-2E7317B01E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73"/>
        <a:stretch/>
      </xdr:blipFill>
      <xdr:spPr bwMode="auto">
        <a:xfrm>
          <a:off x="4282440" y="7265670"/>
          <a:ext cx="2407920" cy="73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240030</xdr:colOff>
      <xdr:row>21</xdr:row>
      <xdr:rowOff>11431</xdr:rowOff>
    </xdr:from>
    <xdr:to>
      <xdr:col>4</xdr:col>
      <xdr:colOff>3810</xdr:colOff>
      <xdr:row>24</xdr:row>
      <xdr:rowOff>152407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FCDFAF9-E79E-07E6-E833-7EEA8E258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28" b="33227"/>
        <a:stretch/>
      </xdr:blipFill>
      <xdr:spPr bwMode="auto">
        <a:xfrm>
          <a:off x="4354830" y="5212081"/>
          <a:ext cx="2411730" cy="746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179070</xdr:colOff>
      <xdr:row>25</xdr:row>
      <xdr:rowOff>133350</xdr:rowOff>
    </xdr:from>
    <xdr:to>
      <xdr:col>3</xdr:col>
      <xdr:colOff>2588895</xdr:colOff>
      <xdr:row>29</xdr:row>
      <xdr:rowOff>95250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E78268ED-DE63-F4F9-2618-65DD4FF44D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7731"/>
        <a:stretch/>
      </xdr:blipFill>
      <xdr:spPr bwMode="auto">
        <a:xfrm>
          <a:off x="4293870" y="6141720"/>
          <a:ext cx="2476500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33138</xdr:colOff>
      <xdr:row>35</xdr:row>
      <xdr:rowOff>41910</xdr:rowOff>
    </xdr:from>
    <xdr:to>
      <xdr:col>3</xdr:col>
      <xdr:colOff>694071</xdr:colOff>
      <xdr:row>38</xdr:row>
      <xdr:rowOff>11430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63E15A56-CC5B-0BB1-038D-37A3C45F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47938" y="8069580"/>
          <a:ext cx="660933" cy="803910"/>
        </a:xfrm>
        <a:prstGeom prst="rect">
          <a:avLst/>
        </a:prstGeom>
      </xdr:spPr>
    </xdr:pic>
    <xdr:clientData/>
  </xdr:twoCellAnchor>
  <xdr:twoCellAnchor editAs="oneCell">
    <xdr:from>
      <xdr:col>3</xdr:col>
      <xdr:colOff>1486237</xdr:colOff>
      <xdr:row>34</xdr:row>
      <xdr:rowOff>194310</xdr:rowOff>
    </xdr:from>
    <xdr:to>
      <xdr:col>4</xdr:col>
      <xdr:colOff>1265</xdr:colOff>
      <xdr:row>37</xdr:row>
      <xdr:rowOff>267968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43012CD6-0C02-37A6-3916-C9E7D18FE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26205"/>
        <a:stretch/>
      </xdr:blipFill>
      <xdr:spPr>
        <a:xfrm>
          <a:off x="5601037" y="8020050"/>
          <a:ext cx="1124878" cy="831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048576"/>
  <sheetViews>
    <sheetView showGridLines="0" tabSelected="1" workbookViewId="0">
      <selection activeCell="C10" sqref="C10"/>
    </sheetView>
  </sheetViews>
  <sheetFormatPr defaultColWidth="9.140625" defaultRowHeight="15" x14ac:dyDescent="0.25"/>
  <cols>
    <col min="1" max="1" width="18" style="3" customWidth="1"/>
    <col min="2" max="2" width="46.140625" style="3" customWidth="1"/>
    <col min="3" max="3" width="58.28515625" style="3" customWidth="1"/>
    <col min="4" max="4" width="38.85546875" style="3" customWidth="1"/>
    <col min="5" max="5" width="16" style="3" customWidth="1"/>
    <col min="6" max="6" width="12.7109375" style="3" customWidth="1"/>
    <col min="7" max="7" width="22" style="3" bestFit="1" customWidth="1"/>
    <col min="8" max="16384" width="9.140625" style="3"/>
  </cols>
  <sheetData>
    <row r="1" spans="1:7" ht="21" x14ac:dyDescent="0.3">
      <c r="A1" s="1" t="s">
        <v>138</v>
      </c>
      <c r="B1" s="1"/>
      <c r="C1" s="2"/>
      <c r="D1" s="2"/>
    </row>
    <row r="2" spans="1:7" ht="5.0999999999999996" customHeight="1" x14ac:dyDescent="0.25">
      <c r="A2" s="4"/>
      <c r="B2" s="4"/>
      <c r="C2" s="5"/>
      <c r="D2" s="5"/>
    </row>
    <row r="3" spans="1:7" ht="30.75" thickBot="1" x14ac:dyDescent="0.3">
      <c r="A3" s="28" t="s">
        <v>46</v>
      </c>
      <c r="B3" s="29" t="s">
        <v>52</v>
      </c>
      <c r="C3" s="29" t="s">
        <v>51</v>
      </c>
      <c r="D3" s="29" t="s">
        <v>47</v>
      </c>
      <c r="E3" s="28" t="s">
        <v>50</v>
      </c>
      <c r="F3" s="29" t="s">
        <v>48</v>
      </c>
      <c r="G3" s="30" t="s">
        <v>49</v>
      </c>
    </row>
    <row r="4" spans="1:7" ht="20.100000000000001" customHeight="1" thickTop="1" x14ac:dyDescent="0.25">
      <c r="A4" s="11" t="s">
        <v>0</v>
      </c>
      <c r="B4" s="11" t="s">
        <v>56</v>
      </c>
      <c r="C4" s="12" t="s">
        <v>53</v>
      </c>
      <c r="D4" s="33"/>
      <c r="E4" s="13">
        <v>27</v>
      </c>
      <c r="F4" s="14">
        <v>16558</v>
      </c>
      <c r="G4" s="15">
        <f>E4*F4</f>
        <v>447066</v>
      </c>
    </row>
    <row r="5" spans="1:7" ht="20.100000000000001" customHeight="1" x14ac:dyDescent="0.25">
      <c r="A5" s="6" t="s">
        <v>1</v>
      </c>
      <c r="B5" s="11" t="s">
        <v>57</v>
      </c>
      <c r="C5" s="12" t="s">
        <v>54</v>
      </c>
      <c r="D5" s="34"/>
      <c r="E5" s="13">
        <v>27</v>
      </c>
      <c r="F5" s="9">
        <v>16181</v>
      </c>
      <c r="G5" s="15">
        <f t="shared" ref="G5:G47" si="0">E5*F5</f>
        <v>436887</v>
      </c>
    </row>
    <row r="6" spans="1:7" ht="20.100000000000001" customHeight="1" thickBot="1" x14ac:dyDescent="0.3">
      <c r="A6" s="16" t="s">
        <v>2</v>
      </c>
      <c r="B6" s="11" t="s">
        <v>58</v>
      </c>
      <c r="C6" s="12" t="s">
        <v>55</v>
      </c>
      <c r="D6" s="35"/>
      <c r="E6" s="13">
        <v>27</v>
      </c>
      <c r="F6" s="18">
        <v>11222</v>
      </c>
      <c r="G6" s="15">
        <f t="shared" si="0"/>
        <v>302994</v>
      </c>
    </row>
    <row r="7" spans="1:7" ht="20.100000000000001" customHeight="1" thickTop="1" x14ac:dyDescent="0.25">
      <c r="A7" s="11" t="s">
        <v>3</v>
      </c>
      <c r="B7" s="11" t="s">
        <v>65</v>
      </c>
      <c r="C7" s="12" t="s">
        <v>59</v>
      </c>
      <c r="D7" s="33"/>
      <c r="E7" s="13">
        <v>35</v>
      </c>
      <c r="F7" s="14">
        <v>1558</v>
      </c>
      <c r="G7" s="15">
        <f t="shared" si="0"/>
        <v>54530</v>
      </c>
    </row>
    <row r="8" spans="1:7" ht="20.100000000000001" customHeight="1" x14ac:dyDescent="0.25">
      <c r="A8" s="6" t="s">
        <v>4</v>
      </c>
      <c r="B8" s="11" t="s">
        <v>63</v>
      </c>
      <c r="C8" s="12" t="s">
        <v>60</v>
      </c>
      <c r="D8" s="34"/>
      <c r="E8" s="8">
        <v>35</v>
      </c>
      <c r="F8" s="9">
        <v>4479</v>
      </c>
      <c r="G8" s="15">
        <f t="shared" si="0"/>
        <v>156765</v>
      </c>
    </row>
    <row r="9" spans="1:7" ht="20.100000000000001" customHeight="1" thickBot="1" x14ac:dyDescent="0.3">
      <c r="A9" s="16" t="s">
        <v>5</v>
      </c>
      <c r="B9" s="11" t="s">
        <v>64</v>
      </c>
      <c r="C9" s="12" t="s">
        <v>61</v>
      </c>
      <c r="D9" s="35"/>
      <c r="E9" s="17">
        <v>35</v>
      </c>
      <c r="F9" s="18">
        <v>2876</v>
      </c>
      <c r="G9" s="15">
        <f t="shared" si="0"/>
        <v>100660</v>
      </c>
    </row>
    <row r="10" spans="1:7" ht="20.100000000000001" customHeight="1" thickTop="1" x14ac:dyDescent="0.25">
      <c r="A10" s="11" t="s">
        <v>6</v>
      </c>
      <c r="B10" s="11" t="s">
        <v>66</v>
      </c>
      <c r="C10" s="12" t="s">
        <v>69</v>
      </c>
      <c r="D10" s="33"/>
      <c r="E10" s="13">
        <v>59</v>
      </c>
      <c r="F10" s="14">
        <v>2607</v>
      </c>
      <c r="G10" s="15">
        <f t="shared" si="0"/>
        <v>153813</v>
      </c>
    </row>
    <row r="11" spans="1:7" ht="20.100000000000001" customHeight="1" x14ac:dyDescent="0.25">
      <c r="A11" s="6" t="s">
        <v>7</v>
      </c>
      <c r="B11" s="11" t="s">
        <v>67</v>
      </c>
      <c r="C11" s="12" t="s">
        <v>70</v>
      </c>
      <c r="D11" s="34"/>
      <c r="E11" s="8">
        <v>59</v>
      </c>
      <c r="F11" s="9">
        <v>3662</v>
      </c>
      <c r="G11" s="15">
        <f t="shared" si="0"/>
        <v>216058</v>
      </c>
    </row>
    <row r="12" spans="1:7" ht="20.100000000000001" customHeight="1" thickBot="1" x14ac:dyDescent="0.3">
      <c r="A12" s="16" t="s">
        <v>8</v>
      </c>
      <c r="B12" s="11" t="s">
        <v>68</v>
      </c>
      <c r="C12" s="12" t="s">
        <v>71</v>
      </c>
      <c r="D12" s="35"/>
      <c r="E12" s="17">
        <v>59</v>
      </c>
      <c r="F12" s="18">
        <v>582</v>
      </c>
      <c r="G12" s="15">
        <f t="shared" si="0"/>
        <v>34338</v>
      </c>
    </row>
    <row r="13" spans="1:7" ht="15.95" customHeight="1" thickTop="1" x14ac:dyDescent="0.25">
      <c r="A13" s="11" t="s">
        <v>9</v>
      </c>
      <c r="B13" s="11" t="s">
        <v>77</v>
      </c>
      <c r="C13" s="12" t="s">
        <v>72</v>
      </c>
      <c r="D13" s="33"/>
      <c r="E13" s="13">
        <v>39</v>
      </c>
      <c r="F13" s="14">
        <v>508</v>
      </c>
      <c r="G13" s="15">
        <f t="shared" si="0"/>
        <v>19812</v>
      </c>
    </row>
    <row r="14" spans="1:7" ht="15.95" customHeight="1" x14ac:dyDescent="0.25">
      <c r="A14" s="6" t="s">
        <v>10</v>
      </c>
      <c r="B14" s="11" t="s">
        <v>78</v>
      </c>
      <c r="C14" s="12" t="s">
        <v>73</v>
      </c>
      <c r="D14" s="34"/>
      <c r="E14" s="8">
        <v>39</v>
      </c>
      <c r="F14" s="9">
        <v>454</v>
      </c>
      <c r="G14" s="15">
        <f t="shared" si="0"/>
        <v>17706</v>
      </c>
    </row>
    <row r="15" spans="1:7" ht="15.95" customHeight="1" x14ac:dyDescent="0.25">
      <c r="A15" s="6" t="s">
        <v>11</v>
      </c>
      <c r="B15" s="11" t="s">
        <v>79</v>
      </c>
      <c r="C15" s="12" t="s">
        <v>74</v>
      </c>
      <c r="D15" s="34"/>
      <c r="E15" s="8">
        <v>39</v>
      </c>
      <c r="F15" s="9">
        <v>278</v>
      </c>
      <c r="G15" s="15">
        <f t="shared" si="0"/>
        <v>10842</v>
      </c>
    </row>
    <row r="16" spans="1:7" ht="15.95" customHeight="1" x14ac:dyDescent="0.25">
      <c r="A16" s="6" t="s">
        <v>12</v>
      </c>
      <c r="B16" s="11" t="s">
        <v>80</v>
      </c>
      <c r="C16" s="12" t="s">
        <v>75</v>
      </c>
      <c r="D16" s="34"/>
      <c r="E16" s="8">
        <v>45</v>
      </c>
      <c r="F16" s="9">
        <v>2697</v>
      </c>
      <c r="G16" s="15">
        <f t="shared" si="0"/>
        <v>121365</v>
      </c>
    </row>
    <row r="17" spans="1:7" ht="15.95" customHeight="1" thickBot="1" x14ac:dyDescent="0.3">
      <c r="A17" s="16" t="s">
        <v>13</v>
      </c>
      <c r="B17" s="11" t="s">
        <v>81</v>
      </c>
      <c r="C17" s="12" t="s">
        <v>76</v>
      </c>
      <c r="D17" s="35"/>
      <c r="E17" s="17">
        <v>45</v>
      </c>
      <c r="F17" s="18">
        <v>726</v>
      </c>
      <c r="G17" s="15">
        <f t="shared" si="0"/>
        <v>32670</v>
      </c>
    </row>
    <row r="18" spans="1:7" ht="20.100000000000001" customHeight="1" thickTop="1" x14ac:dyDescent="0.25">
      <c r="A18" s="11" t="s">
        <v>14</v>
      </c>
      <c r="B18" s="11" t="s">
        <v>86</v>
      </c>
      <c r="C18" s="19" t="s">
        <v>82</v>
      </c>
      <c r="D18" s="36"/>
      <c r="E18" s="13">
        <v>139</v>
      </c>
      <c r="F18" s="14">
        <v>844</v>
      </c>
      <c r="G18" s="15">
        <f t="shared" si="0"/>
        <v>117316</v>
      </c>
    </row>
    <row r="19" spans="1:7" ht="20.100000000000001" customHeight="1" x14ac:dyDescent="0.25">
      <c r="A19" s="6" t="s">
        <v>15</v>
      </c>
      <c r="B19" s="11" t="s">
        <v>87</v>
      </c>
      <c r="C19" s="19" t="s">
        <v>83</v>
      </c>
      <c r="D19" s="37"/>
      <c r="E19" s="8">
        <v>139</v>
      </c>
      <c r="F19" s="9">
        <v>341</v>
      </c>
      <c r="G19" s="15">
        <f t="shared" si="0"/>
        <v>47399</v>
      </c>
    </row>
    <row r="20" spans="1:7" ht="20.100000000000001" customHeight="1" x14ac:dyDescent="0.25">
      <c r="A20" s="6" t="s">
        <v>16</v>
      </c>
      <c r="B20" s="11" t="s">
        <v>88</v>
      </c>
      <c r="C20" s="19" t="s">
        <v>84</v>
      </c>
      <c r="D20" s="37"/>
      <c r="E20" s="8">
        <v>139</v>
      </c>
      <c r="F20" s="9">
        <v>22</v>
      </c>
      <c r="G20" s="15">
        <f t="shared" si="0"/>
        <v>3058</v>
      </c>
    </row>
    <row r="21" spans="1:7" ht="20.100000000000001" customHeight="1" thickBot="1" x14ac:dyDescent="0.3">
      <c r="A21" s="16" t="s">
        <v>17</v>
      </c>
      <c r="B21" s="11" t="s">
        <v>89</v>
      </c>
      <c r="C21" s="19" t="s">
        <v>85</v>
      </c>
      <c r="D21" s="38"/>
      <c r="E21" s="17">
        <v>139</v>
      </c>
      <c r="F21" s="18">
        <v>540</v>
      </c>
      <c r="G21" s="15">
        <f t="shared" si="0"/>
        <v>75060</v>
      </c>
    </row>
    <row r="22" spans="1:7" ht="15.95" customHeight="1" thickTop="1" x14ac:dyDescent="0.25">
      <c r="A22" s="11" t="s">
        <v>18</v>
      </c>
      <c r="B22" s="11" t="s">
        <v>91</v>
      </c>
      <c r="C22" s="19" t="s">
        <v>90</v>
      </c>
      <c r="D22" s="36"/>
      <c r="E22" s="13">
        <v>200</v>
      </c>
      <c r="F22" s="14">
        <v>123</v>
      </c>
      <c r="G22" s="15">
        <f t="shared" si="0"/>
        <v>24600</v>
      </c>
    </row>
    <row r="23" spans="1:7" ht="15.95" customHeight="1" x14ac:dyDescent="0.25">
      <c r="A23" s="6" t="s">
        <v>19</v>
      </c>
      <c r="B23" s="6" t="s">
        <v>92</v>
      </c>
      <c r="C23" s="10" t="s">
        <v>93</v>
      </c>
      <c r="D23" s="37"/>
      <c r="E23" s="8">
        <v>45</v>
      </c>
      <c r="F23" s="9">
        <v>7</v>
      </c>
      <c r="G23" s="15">
        <f t="shared" si="0"/>
        <v>315</v>
      </c>
    </row>
    <row r="24" spans="1:7" ht="15.95" customHeight="1" x14ac:dyDescent="0.25">
      <c r="A24" s="6" t="s">
        <v>20</v>
      </c>
      <c r="B24" s="6" t="s">
        <v>97</v>
      </c>
      <c r="C24" s="10" t="s">
        <v>94</v>
      </c>
      <c r="D24" s="37"/>
      <c r="E24" s="8">
        <v>100</v>
      </c>
      <c r="F24" s="9">
        <v>5</v>
      </c>
      <c r="G24" s="15">
        <f t="shared" si="0"/>
        <v>500</v>
      </c>
    </row>
    <row r="25" spans="1:7" ht="15.95" customHeight="1" thickBot="1" x14ac:dyDescent="0.3">
      <c r="A25" s="16" t="s">
        <v>21</v>
      </c>
      <c r="B25" s="16" t="s">
        <v>96</v>
      </c>
      <c r="C25" s="20" t="s">
        <v>95</v>
      </c>
      <c r="D25" s="38"/>
      <c r="E25" s="17">
        <v>90</v>
      </c>
      <c r="F25" s="18">
        <v>2255</v>
      </c>
      <c r="G25" s="15">
        <f t="shared" si="0"/>
        <v>202950</v>
      </c>
    </row>
    <row r="26" spans="1:7" ht="15.95" customHeight="1" thickTop="1" x14ac:dyDescent="0.25">
      <c r="A26" s="11" t="s">
        <v>22</v>
      </c>
      <c r="B26" s="11" t="s">
        <v>104</v>
      </c>
      <c r="C26" s="19" t="s">
        <v>103</v>
      </c>
      <c r="D26" s="36"/>
      <c r="E26" s="13">
        <v>180</v>
      </c>
      <c r="F26" s="14">
        <v>1413</v>
      </c>
      <c r="G26" s="15">
        <f t="shared" si="0"/>
        <v>254340</v>
      </c>
    </row>
    <row r="27" spans="1:7" ht="15.95" customHeight="1" x14ac:dyDescent="0.25">
      <c r="A27" s="6" t="s">
        <v>23</v>
      </c>
      <c r="B27" s="11" t="s">
        <v>105</v>
      </c>
      <c r="C27" s="19" t="s">
        <v>98</v>
      </c>
      <c r="D27" s="37"/>
      <c r="E27" s="8">
        <v>200</v>
      </c>
      <c r="F27" s="9">
        <v>384</v>
      </c>
      <c r="G27" s="15">
        <f t="shared" si="0"/>
        <v>76800</v>
      </c>
    </row>
    <row r="28" spans="1:7" ht="15.95" customHeight="1" x14ac:dyDescent="0.25">
      <c r="A28" s="6" t="s">
        <v>24</v>
      </c>
      <c r="B28" s="6" t="s">
        <v>106</v>
      </c>
      <c r="C28" s="10" t="s">
        <v>99</v>
      </c>
      <c r="D28" s="37"/>
      <c r="E28" s="8">
        <v>45</v>
      </c>
      <c r="F28" s="9">
        <v>235</v>
      </c>
      <c r="G28" s="15">
        <f t="shared" si="0"/>
        <v>10575</v>
      </c>
    </row>
    <row r="29" spans="1:7" ht="15.95" customHeight="1" x14ac:dyDescent="0.25">
      <c r="A29" s="6" t="s">
        <v>25</v>
      </c>
      <c r="B29" s="6" t="s">
        <v>107</v>
      </c>
      <c r="C29" s="10" t="s">
        <v>100</v>
      </c>
      <c r="D29" s="37"/>
      <c r="E29" s="8">
        <v>100</v>
      </c>
      <c r="F29" s="9">
        <v>2</v>
      </c>
      <c r="G29" s="15">
        <f t="shared" si="0"/>
        <v>200</v>
      </c>
    </row>
    <row r="30" spans="1:7" ht="15.95" customHeight="1" thickBot="1" x14ac:dyDescent="0.3">
      <c r="A30" s="6" t="s">
        <v>26</v>
      </c>
      <c r="B30" s="16" t="s">
        <v>109</v>
      </c>
      <c r="C30" s="20" t="s">
        <v>101</v>
      </c>
      <c r="D30" s="37"/>
      <c r="E30" s="8">
        <v>90</v>
      </c>
      <c r="F30" s="9">
        <v>2344</v>
      </c>
      <c r="G30" s="15">
        <f t="shared" si="0"/>
        <v>210960</v>
      </c>
    </row>
    <row r="31" spans="1:7" ht="15.95" customHeight="1" thickTop="1" thickBot="1" x14ac:dyDescent="0.3">
      <c r="A31" s="16" t="s">
        <v>27</v>
      </c>
      <c r="B31" s="16" t="s">
        <v>108</v>
      </c>
      <c r="C31" s="20" t="s">
        <v>102</v>
      </c>
      <c r="D31" s="38"/>
      <c r="E31" s="17">
        <v>100</v>
      </c>
      <c r="F31" s="18">
        <v>540</v>
      </c>
      <c r="G31" s="15">
        <f t="shared" si="0"/>
        <v>54000</v>
      </c>
    </row>
    <row r="32" spans="1:7" ht="15.95" customHeight="1" thickTop="1" x14ac:dyDescent="0.25">
      <c r="A32" s="11" t="s">
        <v>28</v>
      </c>
      <c r="B32" s="11" t="s">
        <v>114</v>
      </c>
      <c r="C32" s="19" t="s">
        <v>110</v>
      </c>
      <c r="D32" s="36"/>
      <c r="E32" s="13">
        <v>180</v>
      </c>
      <c r="F32" s="14">
        <v>2502</v>
      </c>
      <c r="G32" s="15">
        <f t="shared" si="0"/>
        <v>450360</v>
      </c>
    </row>
    <row r="33" spans="1:7" ht="15.95" customHeight="1" x14ac:dyDescent="0.25">
      <c r="A33" s="6" t="s">
        <v>29</v>
      </c>
      <c r="B33" s="11" t="s">
        <v>115</v>
      </c>
      <c r="C33" s="19" t="s">
        <v>111</v>
      </c>
      <c r="D33" s="37"/>
      <c r="E33" s="8">
        <v>200</v>
      </c>
      <c r="F33" s="9">
        <v>3</v>
      </c>
      <c r="G33" s="15">
        <f t="shared" si="0"/>
        <v>600</v>
      </c>
    </row>
    <row r="34" spans="1:7" ht="15.95" customHeight="1" x14ac:dyDescent="0.25">
      <c r="A34" s="6" t="s">
        <v>30</v>
      </c>
      <c r="B34" s="6" t="s">
        <v>116</v>
      </c>
      <c r="C34" s="10" t="s">
        <v>112</v>
      </c>
      <c r="D34" s="37"/>
      <c r="E34" s="8">
        <v>45</v>
      </c>
      <c r="F34" s="9">
        <v>3</v>
      </c>
      <c r="G34" s="15">
        <f t="shared" si="0"/>
        <v>135</v>
      </c>
    </row>
    <row r="35" spans="1:7" ht="15.95" customHeight="1" thickBot="1" x14ac:dyDescent="0.3">
      <c r="A35" s="16" t="s">
        <v>31</v>
      </c>
      <c r="B35" s="16" t="s">
        <v>117</v>
      </c>
      <c r="C35" s="20" t="s">
        <v>113</v>
      </c>
      <c r="D35" s="38"/>
      <c r="E35" s="17">
        <v>90</v>
      </c>
      <c r="F35" s="18">
        <v>3806</v>
      </c>
      <c r="G35" s="15">
        <f t="shared" si="0"/>
        <v>342540</v>
      </c>
    </row>
    <row r="36" spans="1:7" ht="21.95" customHeight="1" thickTop="1" x14ac:dyDescent="0.25">
      <c r="A36" s="11" t="s">
        <v>32</v>
      </c>
      <c r="B36" s="11" t="s">
        <v>121</v>
      </c>
      <c r="C36" s="19" t="s">
        <v>118</v>
      </c>
      <c r="D36" s="36"/>
      <c r="E36" s="13">
        <v>90</v>
      </c>
      <c r="F36" s="14">
        <v>28873</v>
      </c>
      <c r="G36" s="15">
        <f t="shared" si="0"/>
        <v>2598570</v>
      </c>
    </row>
    <row r="37" spans="1:7" ht="21.95" customHeight="1" x14ac:dyDescent="0.25">
      <c r="A37" s="6" t="s">
        <v>33</v>
      </c>
      <c r="B37" s="6" t="s">
        <v>122</v>
      </c>
      <c r="C37" s="10" t="s">
        <v>119</v>
      </c>
      <c r="D37" s="37"/>
      <c r="E37" s="8">
        <v>90</v>
      </c>
      <c r="F37" s="9">
        <v>7610</v>
      </c>
      <c r="G37" s="15">
        <f t="shared" si="0"/>
        <v>684900</v>
      </c>
    </row>
    <row r="38" spans="1:7" ht="21.95" customHeight="1" x14ac:dyDescent="0.25">
      <c r="A38" s="6" t="s">
        <v>34</v>
      </c>
      <c r="B38" s="6" t="s">
        <v>123</v>
      </c>
      <c r="C38" s="10" t="s">
        <v>120</v>
      </c>
      <c r="D38" s="39"/>
      <c r="E38" s="8">
        <v>90</v>
      </c>
      <c r="F38" s="9">
        <v>6667</v>
      </c>
      <c r="G38" s="15">
        <f t="shared" si="0"/>
        <v>600030</v>
      </c>
    </row>
    <row r="39" spans="1:7" ht="60" customHeight="1" thickBot="1" x14ac:dyDescent="0.3">
      <c r="A39" s="16" t="s">
        <v>35</v>
      </c>
      <c r="B39" s="16" t="s">
        <v>125</v>
      </c>
      <c r="C39" s="20" t="s">
        <v>124</v>
      </c>
      <c r="D39" s="20"/>
      <c r="E39" s="17">
        <v>320</v>
      </c>
      <c r="F39" s="18">
        <v>128</v>
      </c>
      <c r="G39" s="15">
        <f t="shared" si="0"/>
        <v>40960</v>
      </c>
    </row>
    <row r="40" spans="1:7" ht="26.1" customHeight="1" thickTop="1" x14ac:dyDescent="0.25">
      <c r="A40" s="11" t="s">
        <v>36</v>
      </c>
      <c r="B40" s="19" t="s">
        <v>37</v>
      </c>
      <c r="C40" s="19" t="s">
        <v>37</v>
      </c>
      <c r="D40" s="36"/>
      <c r="E40" s="13">
        <v>79</v>
      </c>
      <c r="F40" s="14">
        <v>992</v>
      </c>
      <c r="G40" s="15">
        <f t="shared" si="0"/>
        <v>78368</v>
      </c>
    </row>
    <row r="41" spans="1:7" ht="30.95" customHeight="1" thickBot="1" x14ac:dyDescent="0.3">
      <c r="A41" s="16" t="s">
        <v>38</v>
      </c>
      <c r="B41" s="20" t="s">
        <v>39</v>
      </c>
      <c r="C41" s="20" t="s">
        <v>39</v>
      </c>
      <c r="D41" s="38"/>
      <c r="E41" s="17">
        <v>79</v>
      </c>
      <c r="F41" s="18">
        <v>3381</v>
      </c>
      <c r="G41" s="15">
        <f t="shared" si="0"/>
        <v>267099</v>
      </c>
    </row>
    <row r="42" spans="1:7" ht="15.95" customHeight="1" thickTop="1" thickBot="1" x14ac:dyDescent="0.3">
      <c r="A42" s="22" t="s">
        <v>40</v>
      </c>
      <c r="B42" s="22" t="s">
        <v>127</v>
      </c>
      <c r="C42" s="23" t="s">
        <v>132</v>
      </c>
      <c r="D42" s="33"/>
      <c r="E42" s="24">
        <v>45</v>
      </c>
      <c r="F42" s="25">
        <v>2665</v>
      </c>
      <c r="G42" s="15">
        <f t="shared" si="0"/>
        <v>119925</v>
      </c>
    </row>
    <row r="43" spans="1:7" ht="15.95" customHeight="1" thickTop="1" thickBot="1" x14ac:dyDescent="0.3">
      <c r="A43" s="6" t="s">
        <v>41</v>
      </c>
      <c r="B43" s="22" t="s">
        <v>126</v>
      </c>
      <c r="C43" s="7" t="s">
        <v>133</v>
      </c>
      <c r="D43" s="34"/>
      <c r="E43" s="8">
        <v>45</v>
      </c>
      <c r="F43" s="9">
        <v>2778</v>
      </c>
      <c r="G43" s="15">
        <f t="shared" si="0"/>
        <v>125010</v>
      </c>
    </row>
    <row r="44" spans="1:7" ht="15.95" customHeight="1" thickTop="1" thickBot="1" x14ac:dyDescent="0.3">
      <c r="A44" s="6" t="s">
        <v>42</v>
      </c>
      <c r="B44" s="22" t="s">
        <v>128</v>
      </c>
      <c r="C44" s="7" t="s">
        <v>134</v>
      </c>
      <c r="D44" s="34"/>
      <c r="E44" s="8">
        <v>45</v>
      </c>
      <c r="F44" s="9">
        <v>4599</v>
      </c>
      <c r="G44" s="15">
        <f t="shared" si="0"/>
        <v>206955</v>
      </c>
    </row>
    <row r="45" spans="1:7" ht="15.95" customHeight="1" thickTop="1" thickBot="1" x14ac:dyDescent="0.3">
      <c r="A45" s="6" t="s">
        <v>43</v>
      </c>
      <c r="B45" s="27" t="s">
        <v>129</v>
      </c>
      <c r="C45" s="10" t="s">
        <v>135</v>
      </c>
      <c r="D45" s="34"/>
      <c r="E45" s="8">
        <v>45</v>
      </c>
      <c r="F45" s="9">
        <v>3658</v>
      </c>
      <c r="G45" s="15">
        <f t="shared" si="0"/>
        <v>164610</v>
      </c>
    </row>
    <row r="46" spans="1:7" ht="15.95" customHeight="1" thickTop="1" thickBot="1" x14ac:dyDescent="0.3">
      <c r="A46" s="6" t="s">
        <v>44</v>
      </c>
      <c r="B46" s="27" t="s">
        <v>130</v>
      </c>
      <c r="C46" s="10" t="s">
        <v>136</v>
      </c>
      <c r="D46" s="34"/>
      <c r="E46" s="8">
        <v>45</v>
      </c>
      <c r="F46" s="9">
        <v>4236</v>
      </c>
      <c r="G46" s="15">
        <f t="shared" si="0"/>
        <v>190620</v>
      </c>
    </row>
    <row r="47" spans="1:7" ht="15.95" customHeight="1" thickTop="1" thickBot="1" x14ac:dyDescent="0.3">
      <c r="A47" s="16" t="s">
        <v>45</v>
      </c>
      <c r="B47" s="27" t="s">
        <v>131</v>
      </c>
      <c r="C47" s="20" t="s">
        <v>137</v>
      </c>
      <c r="D47" s="35"/>
      <c r="E47" s="17">
        <v>45</v>
      </c>
      <c r="F47" s="18">
        <v>4297</v>
      </c>
      <c r="G47" s="15">
        <f t="shared" si="0"/>
        <v>193365</v>
      </c>
    </row>
    <row r="48" spans="1:7" ht="15.75" thickTop="1" x14ac:dyDescent="0.25">
      <c r="A48" s="26"/>
      <c r="B48" s="26"/>
      <c r="C48" s="21"/>
      <c r="D48" s="21"/>
      <c r="F48" s="31">
        <f>SUM(F4:F47)</f>
        <v>149641</v>
      </c>
      <c r="G48" s="32">
        <f>SUM(G4:G47)</f>
        <v>9247626</v>
      </c>
    </row>
    <row r="49" ht="15" customHeight="1" x14ac:dyDescent="0.25"/>
    <row r="1048576" spans="2:2" x14ac:dyDescent="0.25">
      <c r="B1048576" s="11" t="s">
        <v>62</v>
      </c>
    </row>
  </sheetData>
  <mergeCells count="11">
    <mergeCell ref="D42:D47"/>
    <mergeCell ref="D32:D35"/>
    <mergeCell ref="D36:D38"/>
    <mergeCell ref="D26:D31"/>
    <mergeCell ref="D22:D25"/>
    <mergeCell ref="D40:D41"/>
    <mergeCell ref="D4:D6"/>
    <mergeCell ref="D7:D9"/>
    <mergeCell ref="D10:D12"/>
    <mergeCell ref="D13:D17"/>
    <mergeCell ref="D18:D21"/>
  </mergeCells>
  <pageMargins left="0.70866141732283472" right="0.70866141732283472" top="0.74803149606299213" bottom="0.74803149606299213" header="0.31496062992125984" footer="0.31496062992125984"/>
  <pageSetup paperSize="8" scale="83" orientation="landscape" r:id="rId1"/>
  <headerFooter>
    <oddHeader>&amp;A</oddHeader>
    <oddFooter>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KARK LAGERFELD </vt:lpstr>
    </vt:vector>
  </TitlesOfParts>
  <Manager/>
  <Company>A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2024-03-22T07:23:12Z</cp:lastPrinted>
  <dcterms:created xsi:type="dcterms:W3CDTF">2024-03-21T14:50:11Z</dcterms:created>
  <dcterms:modified xsi:type="dcterms:W3CDTF">2024-10-16T09:36:04Z</dcterms:modified>
  <cp:category/>
</cp:coreProperties>
</file>